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ngela~1.gov\appdata\local\temp\tm_temp\TM_3\"/>
    </mc:Choice>
  </mc:AlternateContent>
  <bookViews>
    <workbookView xWindow="480" yWindow="45" windowWidth="22995" windowHeight="10035"/>
  </bookViews>
  <sheets>
    <sheet name="Prior Audit Issues" sheetId="4" r:id="rId1"/>
    <sheet name="Decision Tree" sheetId="8" r:id="rId2"/>
  </sheets>
  <externalReferences>
    <externalReference r:id="rId3"/>
  </externalReferences>
  <definedNames>
    <definedName name="Audit_Cycle" localSheetId="0">'[1]List Data'!$E$2:$E$3</definedName>
    <definedName name="Audit_Period_Year_End" localSheetId="0">'[1]List Data'!$A$7:$A$11</definedName>
    <definedName name="LOR" localSheetId="0">#REF!</definedName>
    <definedName name="LOR">#REF!</definedName>
    <definedName name="TMB1016333088" localSheetId="0">'Prior Audit Issues'!#REF!</definedName>
    <definedName name="TMB1016333088">#REF!</definedName>
    <definedName name="TMB1731814682">'Prior Audit Issues'!$L$11</definedName>
    <definedName name="TMB1989472039">'Prior Audit Issues'!$L$9</definedName>
    <definedName name="TMB2024342603" localSheetId="0">'Prior Audit Issues'!#REF!</definedName>
    <definedName name="TMB2024342603">#REF!</definedName>
    <definedName name="TMB2083790062" localSheetId="0">'Prior Audit Issues'!#REF!</definedName>
    <definedName name="TMB2083790062">#REF!</definedName>
    <definedName name="TMB220616187" localSheetId="0">'Prior Audit Issues'!#REF!</definedName>
    <definedName name="TMB220616187">#REF!</definedName>
    <definedName name="TMB254359535" localSheetId="0">'Prior Audit Issues'!#REF!</definedName>
    <definedName name="TMB254359535">#REF!</definedName>
    <definedName name="TMB430169418">'Prior Audit Issues'!$L$10</definedName>
    <definedName name="TMB494106353" localSheetId="0">'Prior Audit Issues'!#REF!</definedName>
    <definedName name="TMB494106353">#REF!</definedName>
    <definedName name="TMB996573306">'Prior Audit Issues'!$L$10</definedName>
    <definedName name="TMB998640237" localSheetId="0">'Prior Audit Issues'!#REF!</definedName>
    <definedName name="TMB998640237">#REF!</definedName>
    <definedName name="TMP1231899611">'Prior Audit Issues'!$L$11</definedName>
    <definedName name="TMP1711046222">'Prior Audit Issues'!$L$9</definedName>
    <definedName name="TMP253301282">'Prior Audit Issues'!$L$11</definedName>
    <definedName name="TMP441394213">'Prior Audit Issues'!$L$11</definedName>
  </definedNames>
  <calcPr calcId="162913"/>
</workbook>
</file>

<file path=xl/calcChain.xml><?xml version="1.0" encoding="utf-8"?>
<calcChain xmlns="http://schemas.openxmlformats.org/spreadsheetml/2006/main">
  <c r="K11" i="4" l="1"/>
  <c r="K9" i="4" l="1"/>
  <c r="K10" i="4"/>
  <c r="K12" i="4"/>
  <c r="K13" i="4"/>
  <c r="K18" i="4"/>
  <c r="K19" i="4"/>
  <c r="K20" i="4"/>
  <c r="K21" i="4"/>
  <c r="K22" i="4"/>
  <c r="K23" i="4"/>
  <c r="K24" i="4"/>
  <c r="K25" i="4"/>
  <c r="K26" i="4"/>
  <c r="K27" i="4"/>
  <c r="K28" i="4"/>
  <c r="K29" i="4"/>
  <c r="K30" i="4"/>
  <c r="K31" i="4"/>
  <c r="K32" i="4"/>
  <c r="K33" i="4"/>
  <c r="K34" i="4"/>
  <c r="K8" i="4"/>
  <c r="B4" i="4" s="1"/>
</calcChain>
</file>

<file path=xl/sharedStrings.xml><?xml version="1.0" encoding="utf-8"?>
<sst xmlns="http://schemas.openxmlformats.org/spreadsheetml/2006/main" count="66" uniqueCount="49">
  <si>
    <t>Client Assertion</t>
  </si>
  <si>
    <t>Purpose:</t>
  </si>
  <si>
    <t>Conclusion:</t>
  </si>
  <si>
    <t>Assess Significance</t>
  </si>
  <si>
    <t>Auditor Notes</t>
  </si>
  <si>
    <t>Level</t>
  </si>
  <si>
    <t>Type</t>
  </si>
  <si>
    <t>Category</t>
  </si>
  <si>
    <t>Exception Description</t>
  </si>
  <si>
    <t>Planning Conclusion</t>
  </si>
  <si>
    <t>To document prior year audit issues, results of inquiry and planning assessments.</t>
  </si>
  <si>
    <t>Prior Audit Issues Evaluation</t>
  </si>
  <si>
    <t>Sources:</t>
  </si>
  <si>
    <t>See Decision Tree tab for evaluation guidance</t>
  </si>
  <si>
    <t>Audit #</t>
  </si>
  <si>
    <t>FYE</t>
  </si>
  <si>
    <t>Issue Title</t>
  </si>
  <si>
    <t>Report #</t>
  </si>
  <si>
    <t>Import from EIS 'Tracker' tab.  Use 'paste values' to retain cell formatting.</t>
  </si>
  <si>
    <t>12/31/2017</t>
  </si>
  <si>
    <t>Exit Item</t>
  </si>
  <si>
    <t>Accountability</t>
  </si>
  <si>
    <t>Annual Report Filing</t>
  </si>
  <si>
    <t>Filing AR- ER</t>
  </si>
  <si>
    <t>Financial Condition</t>
  </si>
  <si>
    <t>Financial Condition-ER</t>
  </si>
  <si>
    <t>Other</t>
  </si>
  <si>
    <t>Compensation of Board Members-ER</t>
  </si>
  <si>
    <t>12/31/2015</t>
  </si>
  <si>
    <t>Payroll/Personnel</t>
  </si>
  <si>
    <t>12/31/2013</t>
  </si>
  <si>
    <t>Audit Assessment</t>
  </si>
  <si>
    <t xml:space="preserve">During our audit, we noted that the 2017 and 2016 annual report was submitted on 12/4/2018 and 11/29/2018, which were 183 and 350 days late. 
We will be issuing a recommendation asking that the District comply with RCW 43.09.230 and ensure that the annual report is completed correctly and within the 150 day deadline. </t>
  </si>
  <si>
    <t>During our audit, we noted that the District's change in cash position is declining below the suggested benchmark in fiscal years 2017 and 2016. 
We recommend that the District monitor their financial position, such as using the Financial Intelligence Tool, and ensure that they can meet their financial obligations.</t>
  </si>
  <si>
    <t>The District is paying Commissioners as contractors in violation of state and federal payroll regulations and unduly exposing the District to penalties for late payment and noncompliance 
We continue to recommend the District report Commissioner and employee payments as wages and pay applicable payroll taxes.</t>
  </si>
  <si>
    <t>The District is paying Commissioners as contractors in violation of state and federal payroll regulations and unduly exposing the District to penalties for late payment and noncompliance. 
We continue to recommend the District report Commissioner and employee payments as wages and pay applicable payroll taxes.</t>
  </si>
  <si>
    <t>Implemented</t>
  </si>
  <si>
    <t>Trivial or unlikely potential effect</t>
  </si>
  <si>
    <r>
      <t xml:space="preserve">Resolved: </t>
    </r>
    <r>
      <rPr>
        <sz val="10"/>
        <color theme="1"/>
        <rFont val="Calibri"/>
        <family val="2"/>
        <scheme val="minor"/>
      </rPr>
      <t xml:space="preserve">The District filed its 2018 and 2019 annual reports timely. </t>
    </r>
    <r>
      <rPr>
        <b/>
        <sz val="10"/>
        <color theme="1"/>
        <rFont val="Calibri"/>
        <family val="2"/>
        <scheme val="minor"/>
      </rPr>
      <t xml:space="preserve">We will pass for further review. </t>
    </r>
  </si>
  <si>
    <t>Verbal Recommendation</t>
  </si>
  <si>
    <t>Waivers Board Members-VR</t>
  </si>
  <si>
    <t>During our audit, we determined that Board Members receive less than the allowable amount that is listed in state law, however, the Board Members have not submitted waivers waiving the portion of compensation they will not be receiving. 
We recommend that Board Members submit waivers to the District to be in compliance with RCW 52.14.010.</t>
  </si>
  <si>
    <r>
      <t xml:space="preserve">Resolved: </t>
    </r>
    <r>
      <rPr>
        <i/>
        <sz val="10"/>
        <color theme="3"/>
        <rFont val="Calibri"/>
        <family val="2"/>
        <scheme val="minor"/>
      </rPr>
      <t xml:space="preserve">The Commissioners have signed and filed compensation waivers, as indicated in the meeting minutes. See our minutes review for more details: </t>
    </r>
  </si>
  <si>
    <t>No Action Needed</t>
  </si>
  <si>
    <t>Potentially significant effect</t>
  </si>
  <si>
    <r>
      <rPr>
        <b/>
        <i/>
        <sz val="10"/>
        <color theme="3"/>
        <rFont val="Calibri"/>
        <family val="2"/>
        <scheme val="minor"/>
      </rPr>
      <t xml:space="preserve">Unresolved: </t>
    </r>
    <r>
      <rPr>
        <i/>
        <sz val="10"/>
        <color theme="3"/>
        <rFont val="Calibri"/>
        <family val="2"/>
        <scheme val="minor"/>
      </rPr>
      <t>Review of the District's detailed expenditure reports indicate that payroll taxes continue to not be paid. We will repeat the recommendation, as seen here: 
See our ROWD for more details here:</t>
    </r>
  </si>
  <si>
    <t>Commissioner working as a contractor</t>
  </si>
  <si>
    <r>
      <t xml:space="preserve">Unresolved: </t>
    </r>
    <r>
      <rPr>
        <sz val="10"/>
        <color theme="1"/>
        <rFont val="Calibri"/>
        <family val="2"/>
        <scheme val="minor"/>
      </rPr>
      <t>The District's 2018 financial condition improved, however the 2019 cash balance sufficiency and change in cash position were below the suggested benchmarks. See more details here: 
See the repeated recommendation here:</t>
    </r>
  </si>
  <si>
    <r>
      <t>Prior year audit issues from EIS; client assertions from inquiry of</t>
    </r>
    <r>
      <rPr>
        <sz val="11"/>
        <rFont val="Calibri"/>
        <family val="2"/>
        <scheme val="minor"/>
      </rPr>
      <t xml:space="preserve"> </t>
    </r>
    <r>
      <rPr>
        <sz val="11"/>
        <color rgb="FF002060"/>
        <rFont val="Calibri"/>
        <family val="2"/>
        <scheme val="minor"/>
      </rPr>
      <t>Kim Shaw, Secretary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</si>
</sst>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i/>
      <sz val="10"/>
      <color theme="3"/>
      <name val="Calibri"/>
      <family val="2"/>
      <scheme val="minor"/>
    </font>
    <font>
      <i/>
      <sz val="10"/>
      <color theme="1"/>
      <name val="Tahoma"/>
      <family val="2"/>
    </font>
    <font>
      <b/>
      <sz val="11"/>
      <color theme="0"/>
      <name val="Calibri"/>
      <family val="2"/>
      <scheme val="minor"/>
    </font>
    <font>
      <sz val="10"/>
      <name val="Arial"/>
      <family val="2"/>
    </font>
    <font>
      <b/>
      <sz val="14"/>
      <color theme="1"/>
      <name val="Calibri"/>
      <family val="2"/>
      <scheme val="minor"/>
    </font>
    <font>
      <sz val="11"/>
      <name val="Calibri"/>
      <family val="2"/>
      <scheme val="minor"/>
    </font>
    <font>
      <b/>
      <sz val="10"/>
      <color theme="1"/>
      <name val="Calibri"/>
      <family val="2"/>
      <scheme val="minor"/>
    </font>
    <font>
      <b/>
      <i/>
      <sz val="10"/>
      <color theme="3"/>
      <name val="Calibri"/>
      <family val="2"/>
      <scheme val="minor"/>
    </font>
    <font>
      <sz val="11"/>
      <color rgb="FF002060"/>
      <name val="Calibri"/>
      <family val="2"/>
      <scheme val="minor"/>
    </font>
  </fonts>
  <fills count="7">
    <fill>
      <patternFill patternType="none"/>
    </fill>
    <fill>
      <patternFill patternType="gray125"/>
    </fill>
    <fill>
      <patternFill patternType="solid">
        <fgColor rgb="FFCCFFCC"/>
        <bgColor indexed="64"/>
      </patternFill>
    </fill>
    <fill>
      <patternFill patternType="solid">
        <fgColor rgb="FFB2B2B2"/>
        <bgColor indexed="64"/>
      </patternFill>
    </fill>
    <fill>
      <patternFill patternType="solid">
        <fgColor theme="5" tint="0.79998168889431442"/>
        <bgColor indexed="64"/>
      </patternFill>
    </fill>
    <fill>
      <patternFill patternType="solid">
        <fgColor theme="7"/>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0" borderId="0"/>
  </cellStyleXfs>
  <cellXfs count="30">
    <xf numFmtId="0" fontId="0" fillId="0" borderId="0" xfId="0"/>
    <xf numFmtId="0" fontId="0" fillId="0" borderId="0" xfId="0" applyAlignment="1">
      <alignment vertical="center"/>
    </xf>
    <xf numFmtId="0" fontId="0" fillId="0" borderId="0" xfId="0" applyAlignment="1">
      <alignment vertical="center" wrapText="1"/>
    </xf>
    <xf numFmtId="0" fontId="3" fillId="2" borderId="1" xfId="0" applyFont="1" applyFill="1" applyBorder="1" applyAlignment="1" applyProtection="1">
      <alignment horizontal="left" vertical="top" wrapText="1"/>
      <protection locked="0"/>
    </xf>
    <xf numFmtId="0" fontId="4" fillId="2" borderId="1" xfId="0" applyFont="1" applyFill="1" applyBorder="1" applyAlignment="1" applyProtection="1">
      <alignment horizontal="left" vertical="top" wrapText="1"/>
      <protection locked="0"/>
    </xf>
    <xf numFmtId="0" fontId="0" fillId="0" borderId="0" xfId="0" applyFill="1" applyBorder="1" applyAlignment="1" applyProtection="1">
      <alignment vertical="center" wrapText="1"/>
      <protection locked="0"/>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8" fillId="0" borderId="0" xfId="0" applyFont="1" applyAlignment="1">
      <alignment vertical="center"/>
    </xf>
    <xf numFmtId="0" fontId="0" fillId="0" borderId="0" xfId="0" applyFill="1" applyBorder="1" applyAlignment="1" applyProtection="1">
      <alignment vertical="center"/>
      <protection locked="0"/>
    </xf>
    <xf numFmtId="0" fontId="1" fillId="0" borderId="0" xfId="0" applyFont="1" applyBorder="1" applyAlignment="1">
      <alignment vertical="center"/>
    </xf>
    <xf numFmtId="0" fontId="3" fillId="0" borderId="2"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0" borderId="2" xfId="0" applyFont="1" applyFill="1" applyBorder="1" applyAlignment="1" applyProtection="1">
      <alignment vertical="top" wrapText="1"/>
      <protection locked="0"/>
    </xf>
    <xf numFmtId="14" fontId="3" fillId="0" borderId="2" xfId="0" applyNumberFormat="1" applyFont="1" applyFill="1" applyBorder="1" applyAlignment="1" applyProtection="1">
      <alignment vertical="top" wrapText="1"/>
      <protection locked="0"/>
    </xf>
    <xf numFmtId="0" fontId="2" fillId="2" borderId="2" xfId="0" applyFont="1" applyFill="1" applyBorder="1" applyAlignment="1" applyProtection="1">
      <alignment vertical="top" wrapText="1"/>
      <protection locked="0"/>
    </xf>
    <xf numFmtId="0" fontId="3" fillId="2" borderId="2" xfId="0" applyFont="1" applyFill="1" applyBorder="1" applyAlignment="1" applyProtection="1">
      <alignment vertical="top" wrapText="1"/>
      <protection locked="0"/>
    </xf>
    <xf numFmtId="0" fontId="2" fillId="0" borderId="2" xfId="0" applyFont="1" applyFill="1" applyBorder="1" applyAlignment="1">
      <alignment horizontal="left" vertical="center" wrapText="1"/>
    </xf>
    <xf numFmtId="0" fontId="3" fillId="6" borderId="2" xfId="0" applyFont="1" applyFill="1" applyBorder="1" applyAlignment="1" applyProtection="1">
      <alignment vertical="top" wrapText="1"/>
      <protection locked="0"/>
    </xf>
    <xf numFmtId="14" fontId="3" fillId="6" borderId="2" xfId="0" applyNumberFormat="1" applyFont="1" applyFill="1" applyBorder="1" applyAlignment="1" applyProtection="1">
      <alignment vertical="top" wrapText="1"/>
      <protection locked="0"/>
    </xf>
    <xf numFmtId="0" fontId="3" fillId="6" borderId="1" xfId="0" applyFont="1" applyFill="1" applyBorder="1" applyAlignment="1" applyProtection="1">
      <alignment horizontal="left" vertical="top" wrapText="1"/>
      <protection locked="0"/>
    </xf>
    <xf numFmtId="0" fontId="2" fillId="6" borderId="2" xfId="0" applyFont="1" applyFill="1" applyBorder="1" applyAlignment="1" applyProtection="1">
      <alignment vertical="top" wrapText="1"/>
      <protection locked="0"/>
    </xf>
    <xf numFmtId="0" fontId="2" fillId="6" borderId="2" xfId="0" applyFont="1" applyFill="1" applyBorder="1" applyAlignment="1">
      <alignment horizontal="left" vertical="center" wrapText="1"/>
    </xf>
    <xf numFmtId="0" fontId="10" fillId="2" borderId="2" xfId="0" applyFont="1" applyFill="1" applyBorder="1" applyAlignment="1" applyProtection="1">
      <alignment horizontal="left" vertical="top" wrapText="1"/>
      <protection locked="0"/>
    </xf>
    <xf numFmtId="0" fontId="11" fillId="2" borderId="1" xfId="0" applyFont="1" applyFill="1" applyBorder="1" applyAlignment="1" applyProtection="1">
      <alignment horizontal="left" vertical="top" wrapText="1"/>
      <protection locked="0"/>
    </xf>
    <xf numFmtId="0" fontId="10" fillId="2" borderId="1" xfId="0" applyFont="1" applyFill="1" applyBorder="1" applyAlignment="1" applyProtection="1">
      <alignment horizontal="left" vertical="top" wrapText="1"/>
      <protection locked="0"/>
    </xf>
    <xf numFmtId="0" fontId="5" fillId="4" borderId="3" xfId="0" applyFont="1" applyFill="1" applyBorder="1" applyAlignment="1">
      <alignment horizontal="center"/>
    </xf>
    <xf numFmtId="0" fontId="6" fillId="5" borderId="4"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5" xfId="0" applyFont="1" applyFill="1" applyBorder="1" applyAlignment="1">
      <alignment horizontal="center" vertical="center"/>
    </xf>
  </cellXfs>
  <cellStyles count="2">
    <cellStyle name="Normal" xfId="0" builtinId="0"/>
    <cellStyle name="Normal 2" xfId="1"/>
  </cellStyles>
  <dxfs count="10">
    <dxf>
      <font>
        <color theme="0"/>
      </font>
      <fill>
        <patternFill patternType="none">
          <bgColor auto="1"/>
        </patternFill>
      </fill>
    </dxf>
    <dxf>
      <font>
        <b/>
        <i val="0"/>
      </font>
      <fill>
        <patternFill>
          <bgColor rgb="FFFF0000"/>
        </patternFill>
      </fill>
    </dxf>
    <dxf>
      <font>
        <color theme="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color rgb="FFFF0000"/>
      </font>
    </dxf>
    <dxf>
      <font>
        <b/>
        <i val="0"/>
        <color rgb="FFFF0000"/>
      </font>
    </dxf>
  </dxfs>
  <tableStyles count="0" defaultTableStyle="TableStyleMedium2" defaultPivotStyle="PivotStyleLight16"/>
  <colors>
    <mruColors>
      <color rgb="FFCCFFCC"/>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45495168"/>
        <c:axId val="145496704"/>
      </c:barChart>
      <c:catAx>
        <c:axId val="145495168"/>
        <c:scaling>
          <c:orientation val="minMax"/>
        </c:scaling>
        <c:delete val="0"/>
        <c:axPos val="b"/>
        <c:majorTickMark val="out"/>
        <c:minorTickMark val="none"/>
        <c:tickLblPos val="nextTo"/>
        <c:crossAx val="145496704"/>
        <c:crosses val="autoZero"/>
        <c:auto val="1"/>
        <c:lblAlgn val="ctr"/>
        <c:lblOffset val="100"/>
        <c:noMultiLvlLbl val="0"/>
      </c:catAx>
      <c:valAx>
        <c:axId val="145496704"/>
        <c:scaling>
          <c:orientation val="minMax"/>
        </c:scaling>
        <c:delete val="0"/>
        <c:axPos val="l"/>
        <c:majorGridlines/>
        <c:majorTickMark val="out"/>
        <c:minorTickMark val="none"/>
        <c:tickLblPos val="nextTo"/>
        <c:crossAx val="145495168"/>
        <c:crosses val="autoZero"/>
        <c:crossBetween val="between"/>
      </c:valAx>
    </c:plotArea>
    <c:legend>
      <c:legendPos val="r"/>
      <c:overlay val="0"/>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tabColor theme="1"/>
  </sheetPr>
  <sheetViews>
    <sheetView zoomScale="11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tmlink://32DE4418B52F423B9BD6C1BC232496BF/B73F0F68D52D4D37915486801031A405/" TargetMode="External"/><Relationship Id="rId7" Type="http://schemas.openxmlformats.org/officeDocument/2006/relationships/hyperlink" Target="tmlink://4802081912A744A99A24DE288EA350CF/B73F0F68D52D4D37915486801031A405/" TargetMode="External"/><Relationship Id="rId2" Type="http://schemas.openxmlformats.org/officeDocument/2006/relationships/image" Target="../media/image1.png"/><Relationship Id="rId1" Type="http://schemas.openxmlformats.org/officeDocument/2006/relationships/hyperlink" Target="tmlink://2F86FFCDA78D4381915DC5A3159F5468/B73F0F68D52D4D37915486801031A405/" TargetMode="External"/><Relationship Id="rId6" Type="http://schemas.openxmlformats.org/officeDocument/2006/relationships/image" Target="../media/image3.png"/><Relationship Id="rId5" Type="http://schemas.openxmlformats.org/officeDocument/2006/relationships/hyperlink" Target="tmlink://0CAFAD470E244318B185AF559B438D9F/B73F0F68D52D4D37915486801031A405/" TargetMode="External"/><Relationship Id="rId10" Type="http://schemas.openxmlformats.org/officeDocument/2006/relationships/image" Target="../media/image5.png"/><Relationship Id="rId4" Type="http://schemas.openxmlformats.org/officeDocument/2006/relationships/image" Target="../media/image2.png"/><Relationship Id="rId9" Type="http://schemas.openxmlformats.org/officeDocument/2006/relationships/hyperlink" Target="tmlink://5A2D2DDF9CB44B5B82143464C664D88C/B73F0F68D52D4D37915486801031A405/"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7.jpeg"/><Relationship Id="rId2" Type="http://schemas.microsoft.com/office/2007/relationships/hdphoto" Target="../media/hdphoto1.wdp"/><Relationship Id="rId1" Type="http://schemas.openxmlformats.org/officeDocument/2006/relationships/image" Target="../media/image6.jpe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11</xdr:col>
      <xdr:colOff>38100</xdr:colOff>
      <xdr:row>10</xdr:row>
      <xdr:rowOff>504825</xdr:rowOff>
    </xdr:from>
    <xdr:to>
      <xdr:col>11</xdr:col>
      <xdr:colOff>914522</xdr:colOff>
      <xdr:row>10</xdr:row>
      <xdr:rowOff>685825</xdr:rowOff>
    </xdr:to>
    <xdr:pic>
      <xdr:nvPicPr>
        <xdr:cNvPr id="3" name="Picture 2" descr="Minutes|xlsx|2F86FFCDA78D4381915DC5A3159F5468|5|3">
          <a:hlinkClick xmlns:r="http://schemas.openxmlformats.org/officeDocument/2006/relationships" r:id="rId1" tooltip="Minut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411325" y="5448300"/>
          <a:ext cx="876422" cy="181000"/>
        </a:xfrm>
        <a:prstGeom prst="rect">
          <a:avLst/>
        </a:prstGeom>
        <a:solidFill>
          <a:scrgbClr r="0" g="0" b="0">
            <a:alpha val="0"/>
          </a:scrgbClr>
        </a:solidFill>
      </xdr:spPr>
    </xdr:pic>
    <xdr:clientData/>
  </xdr:twoCellAnchor>
  <xdr:twoCellAnchor editAs="oneCell">
    <xdr:from>
      <xdr:col>11</xdr:col>
      <xdr:colOff>76200</xdr:colOff>
      <xdr:row>8</xdr:row>
      <xdr:rowOff>657225</xdr:rowOff>
    </xdr:from>
    <xdr:to>
      <xdr:col>11</xdr:col>
      <xdr:colOff>1514676</xdr:colOff>
      <xdr:row>8</xdr:row>
      <xdr:rowOff>838225</xdr:rowOff>
    </xdr:to>
    <xdr:pic>
      <xdr:nvPicPr>
        <xdr:cNvPr id="4" name="Picture 3" descr="Baseline Testing||32DE4418B52F423B9BD6C1BC232496BF|4|2">
          <a:hlinkClick xmlns:r="http://schemas.openxmlformats.org/officeDocument/2006/relationships" r:id="rId3" tooltip="Baseline Testing"/>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449425" y="3171825"/>
          <a:ext cx="1438476" cy="181000"/>
        </a:xfrm>
        <a:prstGeom prst="rect">
          <a:avLst/>
        </a:prstGeom>
        <a:solidFill>
          <a:scrgbClr r="0" g="0" b="0">
            <a:alpha val="0"/>
          </a:scrgbClr>
        </a:solidFill>
      </xdr:spPr>
    </xdr:pic>
    <xdr:clientData/>
  </xdr:twoCellAnchor>
  <xdr:twoCellAnchor editAs="oneCell">
    <xdr:from>
      <xdr:col>11</xdr:col>
      <xdr:colOff>85726</xdr:colOff>
      <xdr:row>8</xdr:row>
      <xdr:rowOff>952500</xdr:rowOff>
    </xdr:from>
    <xdr:to>
      <xdr:col>11</xdr:col>
      <xdr:colOff>1686149</xdr:colOff>
      <xdr:row>9</xdr:row>
      <xdr:rowOff>25</xdr:rowOff>
    </xdr:to>
    <xdr:pic>
      <xdr:nvPicPr>
        <xdr:cNvPr id="5" name="Picture 4" descr="Financial Condition||0CAFAD470E244318B185AF559B438D9F|2|3">
          <a:hlinkClick xmlns:r="http://schemas.openxmlformats.org/officeDocument/2006/relationships" r:id="rId5" tooltip="Financial Condition"/>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458951" y="3467100"/>
          <a:ext cx="1600423" cy="181000"/>
        </a:xfrm>
        <a:prstGeom prst="rect">
          <a:avLst/>
        </a:prstGeom>
        <a:solidFill>
          <a:scrgbClr r="0" g="0" b="0">
            <a:alpha val="0"/>
          </a:scrgbClr>
        </a:solidFill>
      </xdr:spPr>
    </xdr:pic>
    <xdr:clientData/>
  </xdr:twoCellAnchor>
  <xdr:twoCellAnchor editAs="oneCell">
    <xdr:from>
      <xdr:col>11</xdr:col>
      <xdr:colOff>552451</xdr:colOff>
      <xdr:row>9</xdr:row>
      <xdr:rowOff>600075</xdr:rowOff>
    </xdr:from>
    <xdr:to>
      <xdr:col>11</xdr:col>
      <xdr:colOff>2791138</xdr:colOff>
      <xdr:row>9</xdr:row>
      <xdr:rowOff>781075</xdr:rowOff>
    </xdr:to>
    <xdr:pic>
      <xdr:nvPicPr>
        <xdr:cNvPr id="2" name="Picture 1" descr="Commissioner/Secretary Pay||4802081912A744A99A24DE288EA350CF|2|3">
          <a:hlinkClick xmlns:r="http://schemas.openxmlformats.org/officeDocument/2006/relationships" r:id="rId7" tooltip="Commissioner/Secretary Pay"/>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925676" y="4248150"/>
          <a:ext cx="2238687" cy="181000"/>
        </a:xfrm>
        <a:prstGeom prst="rect">
          <a:avLst/>
        </a:prstGeom>
        <a:solidFill>
          <a:scrgbClr r="0" g="0" b="0">
            <a:alpha val="0"/>
          </a:scrgbClr>
        </a:solidFill>
      </xdr:spPr>
    </xdr:pic>
    <xdr:clientData/>
  </xdr:twoCellAnchor>
  <xdr:twoCellAnchor editAs="oneCell">
    <xdr:from>
      <xdr:col>11</xdr:col>
      <xdr:colOff>57150</xdr:colOff>
      <xdr:row>9</xdr:row>
      <xdr:rowOff>1038225</xdr:rowOff>
    </xdr:from>
    <xdr:to>
      <xdr:col>11</xdr:col>
      <xdr:colOff>990730</xdr:colOff>
      <xdr:row>9</xdr:row>
      <xdr:rowOff>1219225</xdr:rowOff>
    </xdr:to>
    <xdr:pic>
      <xdr:nvPicPr>
        <xdr:cNvPr id="6" name="Picture 5" descr="Planning||5A2D2DDF9CB44B5B82143464C664D88C|4|2">
          <a:hlinkClick xmlns:r="http://schemas.openxmlformats.org/officeDocument/2006/relationships" r:id="rId9" tooltip="Planning"/>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430375" y="4686300"/>
          <a:ext cx="933580" cy="181000"/>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659091"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0.39962</cdr:x>
      <cdr:y>0.24564</cdr:y>
    </cdr:from>
    <cdr:to>
      <cdr:x>0.62835</cdr:x>
      <cdr:y>0.3304</cdr:y>
    </cdr:to>
    <cdr:sp macro="" textlink="">
      <cdr:nvSpPr>
        <cdr:cNvPr id="2" name="Rectangle 1"/>
        <cdr:cNvSpPr/>
      </cdr:nvSpPr>
      <cdr:spPr>
        <a:xfrm xmlns:a="http://schemas.openxmlformats.org/drawingml/2006/main">
          <a:off x="3461564" y="1545818"/>
          <a:ext cx="1981200" cy="5334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b="1" dirty="0" smtClean="0">
              <a:solidFill>
                <a:schemeClr val="tx1"/>
              </a:solidFill>
            </a:rPr>
            <a:t>Client Assertion</a:t>
          </a:r>
          <a:endParaRPr lang="en-US" sz="1400" b="1" dirty="0">
            <a:solidFill>
              <a:schemeClr val="tx1"/>
            </a:solidFill>
          </a:endParaRPr>
        </a:p>
      </cdr:txBody>
    </cdr:sp>
  </cdr:relSizeAnchor>
  <cdr:relSizeAnchor xmlns:cdr="http://schemas.openxmlformats.org/drawingml/2006/chartDrawing">
    <cdr:from>
      <cdr:x>0.22872</cdr:x>
      <cdr:y>0.3304</cdr:y>
    </cdr:from>
    <cdr:to>
      <cdr:x>0.51398</cdr:x>
      <cdr:y>0.43792</cdr:y>
    </cdr:to>
    <cdr:cxnSp macro="">
      <cdr:nvCxnSpPr>
        <cdr:cNvPr id="10" name="Straight Arrow Connector 9"/>
        <cdr:cNvCxnSpPr>
          <a:stCxn xmlns:a="http://schemas.openxmlformats.org/drawingml/2006/main" id="2" idx="2"/>
          <a:endCxn xmlns:a="http://schemas.openxmlformats.org/drawingml/2006/main" id="5" idx="0"/>
        </cdr:cNvCxnSpPr>
      </cdr:nvCxnSpPr>
      <cdr:spPr>
        <a:xfrm xmlns:a="http://schemas.openxmlformats.org/drawingml/2006/main" flipH="1">
          <a:off x="1981200" y="2079218"/>
          <a:ext cx="2470964" cy="676615"/>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0.51398</cdr:x>
      <cdr:y>0.3304</cdr:y>
    </cdr:from>
    <cdr:to>
      <cdr:x>0.78207</cdr:x>
      <cdr:y>0.42193</cdr:y>
    </cdr:to>
    <cdr:cxnSp macro="">
      <cdr:nvCxnSpPr>
        <cdr:cNvPr id="15" name="Straight Arrow Connector 14"/>
        <cdr:cNvCxnSpPr>
          <a:stCxn xmlns:a="http://schemas.openxmlformats.org/drawingml/2006/main" id="2" idx="2"/>
          <a:endCxn xmlns:a="http://schemas.openxmlformats.org/drawingml/2006/main" id="4" idx="0"/>
        </cdr:cNvCxnSpPr>
      </cdr:nvCxnSpPr>
      <cdr:spPr>
        <a:xfrm xmlns:a="http://schemas.openxmlformats.org/drawingml/2006/main">
          <a:off x="4452164" y="2079218"/>
          <a:ext cx="2322146" cy="575992"/>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0.50226</cdr:x>
      <cdr:y>0.33057</cdr:y>
    </cdr:from>
    <cdr:to>
      <cdr:x>1</cdr:x>
      <cdr:y>0.95213</cdr:y>
    </cdr:to>
    <cdr:grpSp>
      <cdr:nvGrpSpPr>
        <cdr:cNvPr id="42" name="Group 41"/>
        <cdr:cNvGrpSpPr/>
      </cdr:nvGrpSpPr>
      <cdr:grpSpPr>
        <a:xfrm xmlns:a="http://schemas.openxmlformats.org/drawingml/2006/main">
          <a:off x="4349115" y="2078128"/>
          <a:ext cx="4309976" cy="3907437"/>
          <a:chOff x="4350563" y="1388273"/>
          <a:chExt cx="4311488" cy="3911535"/>
        </a:xfrm>
      </cdr:grpSpPr>
      <cdr:sp macro="" textlink="">
        <cdr:nvSpPr>
          <cdr:cNvPr id="4" name="Rectangle 3"/>
          <cdr:cNvSpPr/>
        </cdr:nvSpPr>
        <cdr:spPr>
          <a:xfrm xmlns:a="http://schemas.openxmlformats.org/drawingml/2006/main">
            <a:off x="5859910" y="1963223"/>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13" name="TextBox 28"/>
          <cdr:cNvSpPr txBox="1"/>
        </cdr:nvSpPr>
        <cdr:spPr>
          <a:xfrm xmlns:a="http://schemas.openxmlformats.org/drawingml/2006/main">
            <a:off x="5706859" y="1388273"/>
            <a:ext cx="2955192"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a:t>
            </a:r>
            <a:r>
              <a:rPr lang="en-US" sz="1200" b="1" dirty="0" smtClean="0"/>
              <a:t>unresolved </a:t>
            </a:r>
          </a:p>
          <a:p xmlns:a="http://schemas.openxmlformats.org/drawingml/2006/main">
            <a:pPr algn="ctr"/>
            <a:r>
              <a:rPr lang="en-US" sz="1200" b="0" dirty="0" smtClean="0"/>
              <a:t>(or they don't know)</a:t>
            </a:r>
            <a:endParaRPr lang="en-US" sz="1200" b="0" dirty="0"/>
          </a:p>
        </cdr:txBody>
      </cdr:sp>
      <cdr:sp macro="" textlink="">
        <cdr:nvSpPr>
          <cdr:cNvPr id="20" name="Rectangle 19"/>
          <cdr:cNvSpPr/>
        </cdr:nvSpPr>
        <cdr:spPr>
          <a:xfrm xmlns:a="http://schemas.openxmlformats.org/drawingml/2006/main">
            <a:off x="4502964" y="4614008"/>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Repeat issue; consider increasing reporting level</a:t>
            </a:r>
            <a:endParaRPr lang="en-US" sz="1400" dirty="0">
              <a:solidFill>
                <a:schemeClr val="tx1"/>
              </a:solidFill>
            </a:endParaRPr>
          </a:p>
        </cdr:txBody>
      </cdr:sp>
      <cdr:sp macro="" textlink="">
        <cdr:nvSpPr>
          <cdr:cNvPr id="21" name="Rectangle 20"/>
          <cdr:cNvSpPr/>
        </cdr:nvSpPr>
        <cdr:spPr>
          <a:xfrm xmlns:a="http://schemas.openxmlformats.org/drawingml/2006/main">
            <a:off x="4511105"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determine effect</a:t>
            </a:r>
            <a:endParaRPr lang="en-US" sz="1400" dirty="0">
              <a:solidFill>
                <a:schemeClr val="tx1"/>
              </a:solidFill>
            </a:endParaRPr>
          </a:p>
        </cdr:txBody>
      </cdr:sp>
      <cdr:sp macro="" textlink="">
        <cdr:nvSpPr>
          <cdr:cNvPr id="22" name="Rectangle 21"/>
          <cdr:cNvSpPr/>
        </cdr:nvSpPr>
        <cdr:spPr>
          <a:xfrm xmlns:a="http://schemas.openxmlformats.org/drawingml/2006/main">
            <a:off x="6546361"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      Repeat issue at same reporting level</a:t>
            </a:r>
            <a:endParaRPr lang="en-US" sz="1400" dirty="0">
              <a:solidFill>
                <a:schemeClr val="tx1"/>
              </a:solidFill>
            </a:endParaRPr>
          </a:p>
        </cdr:txBody>
      </cdr:sp>
      <cdr:cxnSp macro="">
        <cdr:nvCxnSpPr>
          <cdr:cNvPr id="23" name="Straight Arrow Connector 22"/>
          <cdr:cNvCxnSpPr>
            <a:stCxn xmlns:a="http://schemas.openxmlformats.org/drawingml/2006/main" id="21" idx="2"/>
            <a:endCxn xmlns:a="http://schemas.openxmlformats.org/drawingml/2006/main" id="20" idx="0"/>
          </cdr:cNvCxnSpPr>
        </cdr:nvCxnSpPr>
        <cdr:spPr>
          <a:xfrm xmlns:a="http://schemas.openxmlformats.org/drawingml/2006/main" flipH="1">
            <a:off x="5417365" y="3945438"/>
            <a:ext cx="8141" cy="668569"/>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stCxn xmlns:a="http://schemas.openxmlformats.org/drawingml/2006/main" id="4" idx="2"/>
            <a:endCxn xmlns:a="http://schemas.openxmlformats.org/drawingml/2006/main" id="21" idx="0"/>
          </cdr:cNvCxnSpPr>
        </cdr:nvCxnSpPr>
        <cdr:spPr>
          <a:xfrm xmlns:a="http://schemas.openxmlformats.org/drawingml/2006/main" flipH="1">
            <a:off x="5425506" y="2344224"/>
            <a:ext cx="1348805"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4" idx="2"/>
            <a:endCxn xmlns:a="http://schemas.openxmlformats.org/drawingml/2006/main" id="22" idx="0"/>
          </cdr:cNvCxnSpPr>
        </cdr:nvCxnSpPr>
        <cdr:spPr>
          <a:xfrm xmlns:a="http://schemas.openxmlformats.org/drawingml/2006/main">
            <a:off x="6774311" y="2344224"/>
            <a:ext cx="686451"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26" name="TextBox 94"/>
          <cdr:cNvSpPr txBox="1"/>
        </cdr:nvSpPr>
        <cdr:spPr>
          <a:xfrm xmlns:a="http://schemas.openxmlformats.org/drawingml/2006/main">
            <a:off x="4350563" y="2664068"/>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27" name="TextBox 95"/>
          <cdr:cNvSpPr txBox="1"/>
        </cdr:nvSpPr>
        <cdr:spPr>
          <a:xfrm xmlns:a="http://schemas.openxmlformats.org/drawingml/2006/main">
            <a:off x="7029287" y="2692168"/>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pic>
        <cdr:nvPicPr>
          <cdr:cNvPr id="29" name="Picture 28"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584961" y="3167493"/>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cdr:x>
      <cdr:y>0.32798</cdr:y>
    </cdr:from>
    <cdr:to>
      <cdr:x>0.48383</cdr:x>
      <cdr:y>0.95084</cdr:y>
    </cdr:to>
    <cdr:grpSp>
      <cdr:nvGrpSpPr>
        <cdr:cNvPr id="43" name="Group 42"/>
        <cdr:cNvGrpSpPr/>
      </cdr:nvGrpSpPr>
      <cdr:grpSpPr>
        <a:xfrm xmlns:a="http://schemas.openxmlformats.org/drawingml/2006/main">
          <a:off x="0" y="2061846"/>
          <a:ext cx="4189528" cy="3915610"/>
          <a:chOff x="0" y="1371991"/>
          <a:chExt cx="4191000" cy="3919676"/>
        </a:xfrm>
      </cdr:grpSpPr>
      <cdr:sp macro="" textlink="">
        <cdr:nvSpPr>
          <cdr:cNvPr id="3" name="Rectangle 2"/>
          <cdr:cNvSpPr/>
        </cdr:nvSpPr>
        <cdr:spPr>
          <a:xfrm xmlns:a="http://schemas.openxmlformats.org/drawingml/2006/main">
            <a:off x="228600" y="4605867"/>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expanded testing to determine effect</a:t>
            </a:r>
            <a:endParaRPr lang="en-US" sz="1400" dirty="0">
              <a:solidFill>
                <a:schemeClr val="tx1"/>
              </a:solidFill>
            </a:endParaRPr>
          </a:p>
        </cdr:txBody>
      </cdr:sp>
      <cdr:sp macro="" textlink="">
        <cdr:nvSpPr>
          <cdr:cNvPr id="5" name="Rectangle 4"/>
          <cdr:cNvSpPr/>
        </cdr:nvSpPr>
        <cdr:spPr>
          <a:xfrm xmlns:a="http://schemas.openxmlformats.org/drawingml/2006/main">
            <a:off x="1066800" y="2063846"/>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6" name="Rectangle 5"/>
          <cdr:cNvSpPr/>
        </cdr:nvSpPr>
        <cdr:spPr>
          <a:xfrm xmlns:a="http://schemas.openxmlformats.org/drawingml/2006/main">
            <a:off x="228600" y="3329994"/>
            <a:ext cx="1828800" cy="60676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confirm</a:t>
            </a:r>
            <a:endParaRPr lang="en-US" sz="1400" dirty="0">
              <a:solidFill>
                <a:schemeClr val="tx1"/>
              </a:solidFill>
            </a:endParaRPr>
          </a:p>
        </cdr:txBody>
      </cdr:sp>
      <cdr:sp macro="" textlink="">
        <cdr:nvSpPr>
          <cdr:cNvPr id="7" name="Rectangle 6"/>
          <cdr:cNvSpPr/>
        </cdr:nvSpPr>
        <cdr:spPr>
          <a:xfrm xmlns:a="http://schemas.openxmlformats.org/drawingml/2006/main">
            <a:off x="2209800" y="3295322"/>
            <a:ext cx="1828800" cy="64655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cxnSp macro="">
        <cdr:nvCxnSpPr>
          <cdr:cNvPr id="8" name="Straight Arrow Connector 7"/>
          <cdr:cNvCxnSpPr>
            <a:stCxn xmlns:a="http://schemas.openxmlformats.org/drawingml/2006/main" id="6" idx="2"/>
            <a:endCxn xmlns:a="http://schemas.openxmlformats.org/drawingml/2006/main" id="3" idx="0"/>
          </cdr:cNvCxnSpPr>
        </cdr:nvCxnSpPr>
        <cdr:spPr>
          <a:xfrm xmlns:a="http://schemas.openxmlformats.org/drawingml/2006/main">
            <a:off x="1143000" y="3936761"/>
            <a:ext cx="0" cy="66910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stCxn xmlns:a="http://schemas.openxmlformats.org/drawingml/2006/main" id="5" idx="2"/>
            <a:endCxn xmlns:a="http://schemas.openxmlformats.org/drawingml/2006/main" id="6" idx="0"/>
          </cdr:cNvCxnSpPr>
        </cdr:nvCxnSpPr>
        <cdr:spPr>
          <a:xfrm xmlns:a="http://schemas.openxmlformats.org/drawingml/2006/main" flipH="1">
            <a:off x="1143000" y="2444846"/>
            <a:ext cx="838199" cy="88514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1" name="Straight Arrow Connector 10"/>
          <cdr:cNvCxnSpPr>
            <a:stCxn xmlns:a="http://schemas.openxmlformats.org/drawingml/2006/main" id="6" idx="2"/>
            <a:endCxn xmlns:a="http://schemas.openxmlformats.org/drawingml/2006/main" id="19" idx="0"/>
          </cdr:cNvCxnSpPr>
        </cdr:nvCxnSpPr>
        <cdr:spPr>
          <a:xfrm xmlns:a="http://schemas.openxmlformats.org/drawingml/2006/main">
            <a:off x="1143000" y="3936761"/>
            <a:ext cx="2003667" cy="672487"/>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TextBox 27"/>
          <cdr:cNvSpPr txBox="1"/>
        </cdr:nvSpPr>
        <cdr:spPr>
          <a:xfrm xmlns:a="http://schemas.openxmlformats.org/drawingml/2006/main">
            <a:off x="691011" y="1371991"/>
            <a:ext cx="2590800"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fully (or partially) </a:t>
            </a:r>
            <a:r>
              <a:rPr lang="en-US" sz="1200" b="1" dirty="0" smtClean="0"/>
              <a:t>implemented</a:t>
            </a:r>
            <a:endParaRPr lang="en-US" sz="1200" b="1" dirty="0"/>
          </a:p>
        </cdr:txBody>
      </cdr:sp>
      <cdr:cxnSp macro="">
        <cdr:nvCxnSpPr>
          <cdr:cNvPr id="14" name="Straight Arrow Connector 13"/>
          <cdr:cNvCxnSpPr>
            <a:stCxn xmlns:a="http://schemas.openxmlformats.org/drawingml/2006/main" id="5" idx="2"/>
            <a:endCxn xmlns:a="http://schemas.openxmlformats.org/drawingml/2006/main" id="7" idx="0"/>
          </cdr:cNvCxnSpPr>
        </cdr:nvCxnSpPr>
        <cdr:spPr>
          <a:xfrm xmlns:a="http://schemas.openxmlformats.org/drawingml/2006/main">
            <a:off x="1981200" y="2444846"/>
            <a:ext cx="1143000" cy="85047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6" name="TextBox 63"/>
          <cdr:cNvSpPr txBox="1"/>
        </cdr:nvSpPr>
        <cdr:spPr>
          <a:xfrm xmlns:a="http://schemas.openxmlformats.org/drawingml/2006/main">
            <a:off x="0" y="2712915"/>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17" name="TextBox 68"/>
          <cdr:cNvSpPr txBox="1"/>
        </cdr:nvSpPr>
        <cdr:spPr>
          <a:xfrm xmlns:a="http://schemas.openxmlformats.org/drawingml/2006/main">
            <a:off x="2590800" y="2712915"/>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sp macro="" textlink="">
        <cdr:nvSpPr>
          <cdr:cNvPr id="18" name="TextBox 74"/>
          <cdr:cNvSpPr txBox="1"/>
        </cdr:nvSpPr>
        <cdr:spPr>
          <a:xfrm xmlns:a="http://schemas.openxmlformats.org/drawingml/2006/main">
            <a:off x="25908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Resolved</a:t>
            </a:r>
            <a:endParaRPr lang="en-US" sz="1200" dirty="0"/>
          </a:p>
        </cdr:txBody>
      </cdr:sp>
      <cdr:sp macro="" textlink="">
        <cdr:nvSpPr>
          <cdr:cNvPr id="19" name="Rectangle 18"/>
          <cdr:cNvSpPr/>
        </cdr:nvSpPr>
        <cdr:spPr>
          <a:xfrm xmlns:a="http://schemas.openxmlformats.org/drawingml/2006/main">
            <a:off x="2232267" y="4609247"/>
            <a:ext cx="1828800" cy="67973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sp macro="" textlink="">
        <cdr:nvSpPr>
          <cdr:cNvPr id="28" name="TextBox 29"/>
          <cdr:cNvSpPr txBox="1"/>
        </cdr:nvSpPr>
        <cdr:spPr>
          <a:xfrm xmlns:a="http://schemas.openxmlformats.org/drawingml/2006/main">
            <a:off x="2286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Unresolved</a:t>
            </a:r>
            <a:endParaRPr lang="en-US" sz="1200" dirty="0"/>
          </a:p>
        </cdr:txBody>
      </cdr:sp>
      <cdr:pic>
        <cdr:nvPicPr>
          <cdr:cNvPr id="30" name="Picture 29"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clrChange>
              <a:clrFrom>
                <a:srgbClr val="FDFDFD"/>
              </a:clrFrom>
              <a:clrTo>
                <a:srgbClr val="FDFDFD">
                  <a:alpha val="0"/>
                </a:srgbClr>
              </a:clrTo>
            </a:clrChange>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34027" y="3191397"/>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pic>
        <cdr:nvPicPr>
          <cdr:cNvPr id="31" name="Picture 30"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74834" y="4473409"/>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0.33105</cdr:x>
      <cdr:y>0.16461</cdr:y>
    </cdr:from>
    <cdr:to>
      <cdr:x>0.69549</cdr:x>
      <cdr:y>0.23554</cdr:y>
    </cdr:to>
    <cdr:sp macro="" textlink="">
      <cdr:nvSpPr>
        <cdr:cNvPr id="40" name="TextBox 27"/>
        <cdr:cNvSpPr txBox="1"/>
      </cdr:nvSpPr>
      <cdr:spPr>
        <a:xfrm xmlns:a="http://schemas.openxmlformats.org/drawingml/2006/main">
          <a:off x="2867595" y="1035864"/>
          <a:ext cx="3156764"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dirty="0" smtClean="0">
              <a:latin typeface="Arial" panose="020B0604020202020204" pitchFamily="34" charset="0"/>
              <a:cs typeface="Arial" panose="020B0604020202020204" pitchFamily="34" charset="0"/>
            </a:rPr>
            <a:t>Start by asking the</a:t>
          </a:r>
          <a:r>
            <a:rPr lang="en-US" sz="1200" baseline="0" dirty="0" smtClean="0">
              <a:latin typeface="Arial" panose="020B0604020202020204" pitchFamily="34" charset="0"/>
              <a:cs typeface="Arial" panose="020B0604020202020204" pitchFamily="34" charset="0"/>
            </a:rPr>
            <a:t> liasion about status of </a:t>
          </a:r>
        </a:p>
        <a:p xmlns:a="http://schemas.openxmlformats.org/drawingml/2006/main">
          <a:pPr algn="ctr"/>
          <a:r>
            <a:rPr lang="en-US" sz="1200" baseline="0" dirty="0" smtClean="0">
              <a:latin typeface="Arial" panose="020B0604020202020204" pitchFamily="34" charset="0"/>
              <a:cs typeface="Arial" panose="020B0604020202020204" pitchFamily="34" charset="0"/>
            </a:rPr>
            <a:t>previous issue or recommendation</a:t>
          </a:r>
          <a:endParaRPr lang="en-US" sz="1200" b="1" dirty="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0.00586</cdr:x>
      <cdr:y>0.00807</cdr:y>
    </cdr:from>
    <cdr:to>
      <cdr:x>0.93891</cdr:x>
      <cdr:y>0.11728</cdr:y>
    </cdr:to>
    <cdr:sp macro="" textlink="">
      <cdr:nvSpPr>
        <cdr:cNvPr id="48" name="TextBox 27"/>
        <cdr:cNvSpPr txBox="1"/>
      </cdr:nvSpPr>
      <cdr:spPr>
        <a:xfrm xmlns:a="http://schemas.openxmlformats.org/drawingml/2006/main">
          <a:off x="50799" y="50800"/>
          <a:ext cx="8082086" cy="68723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400" b="1" dirty="0" smtClean="0"/>
            <a:t>Follow-up on Prior Audit Issues</a:t>
          </a:r>
        </a:p>
        <a:p xmlns:a="http://schemas.openxmlformats.org/drawingml/2006/main">
          <a:pPr algn="l"/>
          <a:r>
            <a:rPr lang="en-US" sz="1200" dirty="0" smtClean="0"/>
            <a:t>Use the following</a:t>
          </a:r>
          <a:r>
            <a:rPr lang="en-US" sz="1200" baseline="0" dirty="0" smtClean="0"/>
            <a:t> decision tree to help determine how to best follow up on prior audit issues.  Check with your supervisor if you're unsure about judgements about significance or other factors for difficult or unusual circumstances.</a:t>
          </a:r>
        </a:p>
      </cdr:txBody>
    </cdr:sp>
  </cdr:relSizeAnchor>
  <cdr:relSizeAnchor xmlns:cdr="http://schemas.openxmlformats.org/drawingml/2006/chartDrawing">
    <cdr:from>
      <cdr:x>0.95397</cdr:x>
      <cdr:y>0.65743</cdr:y>
    </cdr:from>
    <cdr:to>
      <cdr:x>0.9891</cdr:x>
      <cdr:y>0.70582</cdr:y>
    </cdr:to>
    <cdr:pic>
      <cdr:nvPicPr>
        <cdr:cNvPr id="36" name="Picture 35"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8260485" y="4132927"/>
          <a:ext cx="304222" cy="304222"/>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0.71587</cdr:x>
      <cdr:y>0.88269</cdr:y>
    </cdr:from>
    <cdr:to>
      <cdr:x>0.751</cdr:x>
      <cdr:y>0.93108</cdr:y>
    </cdr:to>
    <cdr:pic>
      <cdr:nvPicPr>
        <cdr:cNvPr id="37" name="Picture 36"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6198783" y="5549031"/>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0.008</cdr:x>
      <cdr:y>0.61185</cdr:y>
    </cdr:from>
    <cdr:to>
      <cdr:x>0.0518</cdr:x>
      <cdr:y>0.67218</cdr:y>
    </cdr:to>
    <cdr:pic>
      <cdr:nvPicPr>
        <cdr:cNvPr id="46" name="Picture 45"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9273" y="3846368"/>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0.49887</cdr:x>
      <cdr:y>0.60588</cdr:y>
    </cdr:from>
    <cdr:to>
      <cdr:x>0.54267</cdr:x>
      <cdr:y>0.66621</cdr:y>
    </cdr:to>
    <cdr:pic>
      <cdr:nvPicPr>
        <cdr:cNvPr id="47" name="Picture 46"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319732" y="3808845"/>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0.21987</cdr:x>
      <cdr:y>0.87447</cdr:y>
    </cdr:from>
    <cdr:to>
      <cdr:x>0.255</cdr:x>
      <cdr:y>0.92286</cdr:y>
    </cdr:to>
    <cdr:pic>
      <cdr:nvPicPr>
        <cdr:cNvPr id="45" name="Picture 44"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1903846" y="5497369"/>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rbourl/Documents/Lean/Prior%20Audit%20Issues/Kelsey's%20Prior%20Audit%20Issues%20Workpap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Exception List"/>
      <sheetName val="List Data"/>
    </sheetNames>
    <sheetDataSet>
      <sheetData sheetId="0" refreshError="1"/>
      <sheetData sheetId="1">
        <row r="2">
          <cell r="E2" t="str">
            <v>1 Year</v>
          </cell>
        </row>
        <row r="3">
          <cell r="E3" t="str">
            <v>2 Year</v>
          </cell>
        </row>
        <row r="7">
          <cell r="A7">
            <v>41729</v>
          </cell>
        </row>
        <row r="8">
          <cell r="A8">
            <v>41820</v>
          </cell>
        </row>
        <row r="9">
          <cell r="A9">
            <v>41882</v>
          </cell>
        </row>
        <row r="10">
          <cell r="A10">
            <v>41912</v>
          </cell>
        </row>
        <row r="11">
          <cell r="A11">
            <v>42004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showGridLines="0" tabSelected="1" zoomScaleNormal="100" workbookViewId="0">
      <selection activeCell="H3" sqref="H3"/>
    </sheetView>
  </sheetViews>
  <sheetFormatPr defaultRowHeight="15" x14ac:dyDescent="0.25"/>
  <cols>
    <col min="1" max="2" width="12.28515625" style="1" customWidth="1"/>
    <col min="3" max="3" width="11.7109375" style="2" customWidth="1"/>
    <col min="4" max="4" width="11.5703125" style="1" customWidth="1"/>
    <col min="5" max="5" width="12.42578125" style="1" bestFit="1" customWidth="1"/>
    <col min="6" max="6" width="19.85546875" style="1" customWidth="1"/>
    <col min="7" max="7" width="23.42578125" style="1" customWidth="1"/>
    <col min="8" max="8" width="52.42578125" style="1" customWidth="1"/>
    <col min="9" max="9" width="15.85546875" style="2" bestFit="1" customWidth="1"/>
    <col min="10" max="10" width="19.7109375" style="2" customWidth="1"/>
    <col min="11" max="11" width="24" style="1" customWidth="1"/>
    <col min="12" max="12" width="42.85546875" style="1" customWidth="1"/>
    <col min="13" max="16384" width="9.140625" style="1"/>
  </cols>
  <sheetData>
    <row r="1" spans="1:12" ht="18.75" x14ac:dyDescent="0.25">
      <c r="A1" s="8" t="s">
        <v>11</v>
      </c>
      <c r="B1" s="8"/>
    </row>
    <row r="2" spans="1:12" x14ac:dyDescent="0.25">
      <c r="A2" s="10" t="s">
        <v>1</v>
      </c>
      <c r="B2" s="9" t="s">
        <v>10</v>
      </c>
      <c r="D2" s="5"/>
      <c r="E2" s="5"/>
      <c r="F2" s="5"/>
      <c r="G2" s="5"/>
      <c r="L2" s="5"/>
    </row>
    <row r="3" spans="1:12" x14ac:dyDescent="0.25">
      <c r="A3" s="10" t="s">
        <v>12</v>
      </c>
      <c r="B3" s="9" t="s">
        <v>48</v>
      </c>
      <c r="D3" s="5"/>
      <c r="E3" s="5"/>
      <c r="F3" s="5"/>
      <c r="G3" s="5"/>
      <c r="L3" s="5"/>
    </row>
    <row r="4" spans="1:12" x14ac:dyDescent="0.25">
      <c r="A4" s="10" t="s">
        <v>2</v>
      </c>
      <c r="B4" s="9" t="str">
        <f>COUNTIF(K:K, "=red flag*") &amp; " red flags and " &amp;COUNTIF(K:K, "=repeat issue*")&amp;" audit issues noted; see planning conclusion column and write-up in the Planning step for details."</f>
        <v>2 red flags and 0 audit issues noted; see planning conclusion column and write-up in the Planning step for details.</v>
      </c>
      <c r="D4" s="5"/>
      <c r="E4" s="5"/>
      <c r="F4" s="5"/>
      <c r="G4" s="5"/>
      <c r="L4" s="5"/>
    </row>
    <row r="6" spans="1:12" x14ac:dyDescent="0.2">
      <c r="A6" s="26" t="s">
        <v>18</v>
      </c>
      <c r="B6" s="26"/>
      <c r="C6" s="26"/>
      <c r="D6" s="26"/>
      <c r="E6" s="26"/>
      <c r="F6" s="26"/>
      <c r="G6" s="26"/>
      <c r="H6" s="26"/>
      <c r="I6" s="27" t="s">
        <v>13</v>
      </c>
      <c r="J6" s="28"/>
      <c r="K6" s="29"/>
    </row>
    <row r="7" spans="1:12" x14ac:dyDescent="0.25">
      <c r="A7" s="6" t="s">
        <v>14</v>
      </c>
      <c r="B7" s="6" t="s">
        <v>17</v>
      </c>
      <c r="C7" s="7" t="s">
        <v>15</v>
      </c>
      <c r="D7" s="6" t="s">
        <v>5</v>
      </c>
      <c r="E7" s="6" t="s">
        <v>6</v>
      </c>
      <c r="F7" s="6" t="s">
        <v>7</v>
      </c>
      <c r="G7" s="6" t="s">
        <v>16</v>
      </c>
      <c r="H7" s="6" t="s">
        <v>8</v>
      </c>
      <c r="I7" s="7" t="s">
        <v>0</v>
      </c>
      <c r="J7" s="7" t="s">
        <v>3</v>
      </c>
      <c r="K7" s="7" t="s">
        <v>9</v>
      </c>
      <c r="L7" s="6" t="s">
        <v>4</v>
      </c>
    </row>
    <row r="8" spans="1:12" ht="89.25" x14ac:dyDescent="0.25">
      <c r="A8" s="13">
        <v>51980</v>
      </c>
      <c r="B8" s="13">
        <v>1023599</v>
      </c>
      <c r="C8" s="14" t="s">
        <v>19</v>
      </c>
      <c r="D8" s="13" t="s">
        <v>20</v>
      </c>
      <c r="E8" s="13" t="s">
        <v>21</v>
      </c>
      <c r="F8" s="11" t="s">
        <v>22</v>
      </c>
      <c r="G8" s="11" t="s">
        <v>23</v>
      </c>
      <c r="H8" s="11" t="s">
        <v>32</v>
      </c>
      <c r="I8" s="16" t="s">
        <v>36</v>
      </c>
      <c r="J8" s="15" t="s">
        <v>37</v>
      </c>
      <c r="K8" s="17" t="str">
        <f>IF(OR(I8="", J8=""), "", IF(OR(I8="implemented", I8="partially implemented", I8="No action needed"), IF(J8="potentially significant effect", "Red flag: consider confirming resolution with testing", "No further work necessary"), IF(J8="Potentially significant effect", "Red flag: consider testing for effect", "Repeat issue, no further work necessary")))</f>
        <v>No further work necessary</v>
      </c>
      <c r="L8" s="23" t="s">
        <v>38</v>
      </c>
    </row>
    <row r="9" spans="1:12" ht="89.25" x14ac:dyDescent="0.25">
      <c r="A9" s="13">
        <v>51980</v>
      </c>
      <c r="B9" s="13">
        <v>1023599</v>
      </c>
      <c r="C9" s="14" t="s">
        <v>19</v>
      </c>
      <c r="D9" s="13" t="s">
        <v>20</v>
      </c>
      <c r="E9" s="13" t="s">
        <v>21</v>
      </c>
      <c r="F9" s="12" t="s">
        <v>24</v>
      </c>
      <c r="G9" s="12" t="s">
        <v>25</v>
      </c>
      <c r="H9" s="12" t="s">
        <v>33</v>
      </c>
      <c r="I9" s="16" t="s">
        <v>43</v>
      </c>
      <c r="J9" s="15" t="s">
        <v>44</v>
      </c>
      <c r="K9" s="17" t="str">
        <f t="shared" ref="K9:K34" si="0">IF(OR(I9="", J9=""), "", IF(OR(I9="implemented", I9="partially implemented", I9="No action needed"), IF(J9="potentially significant effect", "Red flag: consider confirming resolution with testing", "No further work necessary"), IF(J9="Potentially significant effect", "Red flag: consider testing for effect", "Repeat issue, no further work necessary")))</f>
        <v>Red flag: consider confirming resolution with testing</v>
      </c>
      <c r="L9" s="25" t="s">
        <v>47</v>
      </c>
    </row>
    <row r="10" spans="1:12" ht="102" x14ac:dyDescent="0.25">
      <c r="A10" s="13">
        <v>51980</v>
      </c>
      <c r="B10" s="13">
        <v>1023599</v>
      </c>
      <c r="C10" s="14" t="s">
        <v>19</v>
      </c>
      <c r="D10" s="13" t="s">
        <v>20</v>
      </c>
      <c r="E10" s="13" t="s">
        <v>21</v>
      </c>
      <c r="F10" s="12" t="s">
        <v>26</v>
      </c>
      <c r="G10" s="12" t="s">
        <v>27</v>
      </c>
      <c r="H10" s="12" t="s">
        <v>34</v>
      </c>
      <c r="I10" s="16" t="s">
        <v>43</v>
      </c>
      <c r="J10" s="15" t="s">
        <v>44</v>
      </c>
      <c r="K10" s="17" t="str">
        <f t="shared" si="0"/>
        <v>Red flag: consider confirming resolution with testing</v>
      </c>
      <c r="L10" s="4" t="s">
        <v>45</v>
      </c>
    </row>
    <row r="11" spans="1:12" ht="89.25" x14ac:dyDescent="0.25">
      <c r="A11" s="13">
        <v>51980</v>
      </c>
      <c r="B11" s="13">
        <v>1023599</v>
      </c>
      <c r="C11" s="14">
        <v>43100</v>
      </c>
      <c r="D11" s="13" t="s">
        <v>39</v>
      </c>
      <c r="E11" s="13" t="s">
        <v>21</v>
      </c>
      <c r="F11" s="12" t="s">
        <v>26</v>
      </c>
      <c r="G11" s="12" t="s">
        <v>40</v>
      </c>
      <c r="H11" s="12" t="s">
        <v>41</v>
      </c>
      <c r="I11" s="16" t="s">
        <v>36</v>
      </c>
      <c r="J11" s="15" t="s">
        <v>37</v>
      </c>
      <c r="K11" s="17" t="str">
        <f t="shared" ref="K11" si="1">IF(OR(I11="", J11=""), "", IF(OR(I11="implemented", I11="partially implemented", I11="No action needed"), IF(J11="potentially significant effect", "Red flag: consider confirming resolution with testing", "No further work necessary"), IF(J11="Potentially significant effect", "Red flag: consider testing for effect", "Repeat issue, no further work necessary")))</f>
        <v>No further work necessary</v>
      </c>
      <c r="L11" s="24" t="s">
        <v>42</v>
      </c>
    </row>
    <row r="12" spans="1:12" ht="102" x14ac:dyDescent="0.25">
      <c r="A12" s="18">
        <v>46297</v>
      </c>
      <c r="B12" s="18">
        <v>1018281</v>
      </c>
      <c r="C12" s="19" t="s">
        <v>28</v>
      </c>
      <c r="D12" s="18" t="s">
        <v>20</v>
      </c>
      <c r="E12" s="18" t="s">
        <v>21</v>
      </c>
      <c r="F12" s="20" t="s">
        <v>29</v>
      </c>
      <c r="G12" s="20" t="s">
        <v>46</v>
      </c>
      <c r="H12" s="20" t="s">
        <v>35</v>
      </c>
      <c r="I12" s="18"/>
      <c r="J12" s="21"/>
      <c r="K12" s="22" t="str">
        <f t="shared" si="0"/>
        <v/>
      </c>
      <c r="L12" s="20"/>
    </row>
    <row r="13" spans="1:12" ht="102" x14ac:dyDescent="0.25">
      <c r="A13" s="18">
        <v>42443</v>
      </c>
      <c r="B13" s="18">
        <v>1013422</v>
      </c>
      <c r="C13" s="19" t="s">
        <v>30</v>
      </c>
      <c r="D13" s="18" t="s">
        <v>20</v>
      </c>
      <c r="E13" s="18" t="s">
        <v>21</v>
      </c>
      <c r="F13" s="20" t="s">
        <v>31</v>
      </c>
      <c r="G13" s="20"/>
      <c r="H13" s="20" t="s">
        <v>35</v>
      </c>
      <c r="I13" s="18"/>
      <c r="J13" s="21"/>
      <c r="K13" s="22" t="str">
        <f t="shared" si="0"/>
        <v/>
      </c>
      <c r="L13" s="20"/>
    </row>
    <row r="14" spans="1:12" x14ac:dyDescent="0.25">
      <c r="A14" s="13"/>
      <c r="B14" s="13"/>
      <c r="C14" s="14"/>
      <c r="D14" s="13"/>
      <c r="E14" s="13"/>
      <c r="F14" s="12"/>
      <c r="G14" s="12"/>
      <c r="H14" s="12"/>
      <c r="I14" s="16"/>
      <c r="J14" s="15"/>
      <c r="K14" s="17"/>
      <c r="L14" s="3"/>
    </row>
    <row r="15" spans="1:12" x14ac:dyDescent="0.25">
      <c r="A15" s="13"/>
      <c r="B15" s="13"/>
      <c r="C15" s="14"/>
      <c r="D15" s="13"/>
      <c r="E15" s="13"/>
      <c r="F15" s="12"/>
      <c r="G15" s="12"/>
      <c r="H15" s="12"/>
      <c r="I15" s="16"/>
      <c r="J15" s="15"/>
      <c r="K15" s="17"/>
      <c r="L15" s="3"/>
    </row>
    <row r="16" spans="1:12" x14ac:dyDescent="0.25">
      <c r="A16" s="13"/>
      <c r="B16" s="13"/>
      <c r="C16" s="14"/>
      <c r="D16" s="13"/>
      <c r="E16" s="13"/>
      <c r="F16" s="12"/>
      <c r="G16" s="12"/>
      <c r="H16" s="12"/>
      <c r="I16" s="16"/>
      <c r="J16" s="15"/>
      <c r="K16" s="17"/>
      <c r="L16" s="3"/>
    </row>
    <row r="17" spans="1:12" x14ac:dyDescent="0.25">
      <c r="A17" s="13"/>
      <c r="B17" s="13"/>
      <c r="C17" s="14"/>
      <c r="D17" s="13"/>
      <c r="E17" s="13"/>
      <c r="F17" s="12"/>
      <c r="G17" s="12"/>
      <c r="H17" s="12"/>
      <c r="I17" s="16"/>
      <c r="J17" s="15"/>
      <c r="K17" s="17"/>
      <c r="L17" s="3"/>
    </row>
    <row r="18" spans="1:12" x14ac:dyDescent="0.25">
      <c r="A18" s="13"/>
      <c r="B18" s="13"/>
      <c r="C18" s="14"/>
      <c r="D18" s="13"/>
      <c r="E18" s="13"/>
      <c r="F18" s="12"/>
      <c r="G18" s="12"/>
      <c r="H18" s="12"/>
      <c r="I18" s="16"/>
      <c r="J18" s="15"/>
      <c r="K18" s="17" t="str">
        <f t="shared" si="0"/>
        <v/>
      </c>
      <c r="L18" s="3"/>
    </row>
    <row r="19" spans="1:12" x14ac:dyDescent="0.25">
      <c r="A19" s="13"/>
      <c r="B19" s="13"/>
      <c r="C19" s="14"/>
      <c r="D19" s="13"/>
      <c r="E19" s="13"/>
      <c r="F19" s="12"/>
      <c r="G19" s="12"/>
      <c r="H19" s="12"/>
      <c r="I19" s="16"/>
      <c r="J19" s="15"/>
      <c r="K19" s="17" t="str">
        <f t="shared" si="0"/>
        <v/>
      </c>
      <c r="L19" s="3"/>
    </row>
    <row r="20" spans="1:12" x14ac:dyDescent="0.25">
      <c r="A20" s="13"/>
      <c r="B20" s="13"/>
      <c r="C20" s="14"/>
      <c r="D20" s="13"/>
      <c r="E20" s="13"/>
      <c r="F20" s="12"/>
      <c r="G20" s="12"/>
      <c r="H20" s="12"/>
      <c r="I20" s="16"/>
      <c r="J20" s="15"/>
      <c r="K20" s="17" t="str">
        <f t="shared" si="0"/>
        <v/>
      </c>
      <c r="L20" s="3"/>
    </row>
    <row r="21" spans="1:12" x14ac:dyDescent="0.25">
      <c r="A21" s="13"/>
      <c r="B21" s="13"/>
      <c r="C21" s="14"/>
      <c r="D21" s="13"/>
      <c r="E21" s="13"/>
      <c r="F21" s="12"/>
      <c r="G21" s="12"/>
      <c r="H21" s="12"/>
      <c r="I21" s="16"/>
      <c r="J21" s="15"/>
      <c r="K21" s="17" t="str">
        <f t="shared" si="0"/>
        <v/>
      </c>
      <c r="L21" s="3"/>
    </row>
    <row r="22" spans="1:12" x14ac:dyDescent="0.25">
      <c r="A22" s="13"/>
      <c r="B22" s="13"/>
      <c r="C22" s="14"/>
      <c r="D22" s="13"/>
      <c r="E22" s="13"/>
      <c r="F22" s="12"/>
      <c r="G22" s="12"/>
      <c r="H22" s="12"/>
      <c r="I22" s="16"/>
      <c r="J22" s="15"/>
      <c r="K22" s="17" t="str">
        <f t="shared" si="0"/>
        <v/>
      </c>
      <c r="L22" s="3"/>
    </row>
    <row r="23" spans="1:12" x14ac:dyDescent="0.25">
      <c r="A23" s="13"/>
      <c r="B23" s="13"/>
      <c r="C23" s="14"/>
      <c r="D23" s="13"/>
      <c r="E23" s="13"/>
      <c r="F23" s="12"/>
      <c r="G23" s="12"/>
      <c r="H23" s="12"/>
      <c r="I23" s="16"/>
      <c r="J23" s="15"/>
      <c r="K23" s="17" t="str">
        <f t="shared" si="0"/>
        <v/>
      </c>
      <c r="L23" s="3"/>
    </row>
    <row r="24" spans="1:12" x14ac:dyDescent="0.25">
      <c r="A24" s="13"/>
      <c r="B24" s="13"/>
      <c r="C24" s="14"/>
      <c r="D24" s="13"/>
      <c r="E24" s="13"/>
      <c r="F24" s="12"/>
      <c r="G24" s="12"/>
      <c r="H24" s="12"/>
      <c r="I24" s="16"/>
      <c r="J24" s="15"/>
      <c r="K24" s="17" t="str">
        <f t="shared" si="0"/>
        <v/>
      </c>
      <c r="L24" s="3"/>
    </row>
    <row r="25" spans="1:12" x14ac:dyDescent="0.25">
      <c r="A25" s="13"/>
      <c r="B25" s="13"/>
      <c r="C25" s="14"/>
      <c r="D25" s="13"/>
      <c r="E25" s="13"/>
      <c r="F25" s="12"/>
      <c r="G25" s="12"/>
      <c r="H25" s="12"/>
      <c r="I25" s="16"/>
      <c r="J25" s="15"/>
      <c r="K25" s="17" t="str">
        <f t="shared" si="0"/>
        <v/>
      </c>
      <c r="L25" s="3"/>
    </row>
    <row r="26" spans="1:12" x14ac:dyDescent="0.25">
      <c r="A26" s="13"/>
      <c r="B26" s="13"/>
      <c r="C26" s="14"/>
      <c r="D26" s="13"/>
      <c r="E26" s="13"/>
      <c r="F26" s="12"/>
      <c r="G26" s="12"/>
      <c r="H26" s="12"/>
      <c r="I26" s="16"/>
      <c r="J26" s="15"/>
      <c r="K26" s="17" t="str">
        <f t="shared" si="0"/>
        <v/>
      </c>
      <c r="L26" s="3"/>
    </row>
    <row r="27" spans="1:12" x14ac:dyDescent="0.25">
      <c r="A27" s="13"/>
      <c r="B27" s="13"/>
      <c r="C27" s="14"/>
      <c r="D27" s="13"/>
      <c r="E27" s="13"/>
      <c r="F27" s="12"/>
      <c r="G27" s="12"/>
      <c r="H27" s="12"/>
      <c r="I27" s="16"/>
      <c r="J27" s="15"/>
      <c r="K27" s="17" t="str">
        <f t="shared" si="0"/>
        <v/>
      </c>
      <c r="L27" s="3"/>
    </row>
    <row r="28" spans="1:12" x14ac:dyDescent="0.25">
      <c r="A28" s="13"/>
      <c r="B28" s="13"/>
      <c r="C28" s="14"/>
      <c r="D28" s="13"/>
      <c r="E28" s="13"/>
      <c r="F28" s="12"/>
      <c r="G28" s="12"/>
      <c r="H28" s="12"/>
      <c r="I28" s="16"/>
      <c r="J28" s="15"/>
      <c r="K28" s="17" t="str">
        <f t="shared" si="0"/>
        <v/>
      </c>
      <c r="L28" s="3"/>
    </row>
    <row r="29" spans="1:12" x14ac:dyDescent="0.25">
      <c r="A29" s="13"/>
      <c r="B29" s="13"/>
      <c r="C29" s="14"/>
      <c r="D29" s="13"/>
      <c r="E29" s="13"/>
      <c r="F29" s="12"/>
      <c r="G29" s="12"/>
      <c r="H29" s="12"/>
      <c r="I29" s="16"/>
      <c r="J29" s="15"/>
      <c r="K29" s="17" t="str">
        <f t="shared" si="0"/>
        <v/>
      </c>
      <c r="L29" s="3"/>
    </row>
    <row r="30" spans="1:12" x14ac:dyDescent="0.25">
      <c r="A30" s="13"/>
      <c r="B30" s="13"/>
      <c r="C30" s="14"/>
      <c r="D30" s="13"/>
      <c r="E30" s="13"/>
      <c r="F30" s="12"/>
      <c r="G30" s="12"/>
      <c r="H30" s="12"/>
      <c r="I30" s="16"/>
      <c r="J30" s="15"/>
      <c r="K30" s="17" t="str">
        <f t="shared" si="0"/>
        <v/>
      </c>
      <c r="L30" s="3"/>
    </row>
    <row r="31" spans="1:12" x14ac:dyDescent="0.25">
      <c r="A31" s="13"/>
      <c r="B31" s="13"/>
      <c r="C31" s="14"/>
      <c r="D31" s="13"/>
      <c r="E31" s="13"/>
      <c r="F31" s="12"/>
      <c r="G31" s="12"/>
      <c r="H31" s="12"/>
      <c r="I31" s="16"/>
      <c r="J31" s="15"/>
      <c r="K31" s="17" t="str">
        <f t="shared" si="0"/>
        <v/>
      </c>
      <c r="L31" s="3"/>
    </row>
    <row r="32" spans="1:12" x14ac:dyDescent="0.25">
      <c r="A32" s="13"/>
      <c r="B32" s="13"/>
      <c r="C32" s="14"/>
      <c r="D32" s="13"/>
      <c r="E32" s="13"/>
      <c r="F32" s="12"/>
      <c r="G32" s="12"/>
      <c r="H32" s="12"/>
      <c r="I32" s="16"/>
      <c r="J32" s="15"/>
      <c r="K32" s="17" t="str">
        <f t="shared" si="0"/>
        <v/>
      </c>
      <c r="L32" s="3"/>
    </row>
    <row r="33" spans="1:12" x14ac:dyDescent="0.25">
      <c r="A33" s="13"/>
      <c r="B33" s="13"/>
      <c r="C33" s="14"/>
      <c r="D33" s="13"/>
      <c r="E33" s="13"/>
      <c r="F33" s="12"/>
      <c r="G33" s="12"/>
      <c r="H33" s="12"/>
      <c r="I33" s="16"/>
      <c r="J33" s="15"/>
      <c r="K33" s="17" t="str">
        <f t="shared" si="0"/>
        <v/>
      </c>
      <c r="L33" s="3"/>
    </row>
    <row r="34" spans="1:12" x14ac:dyDescent="0.25">
      <c r="A34" s="13"/>
      <c r="B34" s="13"/>
      <c r="C34" s="14"/>
      <c r="D34" s="13"/>
      <c r="E34" s="13"/>
      <c r="F34" s="12"/>
      <c r="G34" s="12"/>
      <c r="H34" s="12"/>
      <c r="I34" s="16"/>
      <c r="J34" s="15"/>
      <c r="K34" s="17" t="str">
        <f t="shared" si="0"/>
        <v/>
      </c>
      <c r="L34" s="3"/>
    </row>
  </sheetData>
  <sheetProtection formatCells="0" formatColumns="0" formatRows="0" insertColumns="0" insertRows="0" deleteRows="0" sort="0"/>
  <mergeCells count="2">
    <mergeCell ref="A6:H6"/>
    <mergeCell ref="I6:K6"/>
  </mergeCells>
  <conditionalFormatting sqref="D8:D34">
    <cfRule type="cellIs" dxfId="9" priority="11" operator="equal">
      <formula>"Finding"</formula>
    </cfRule>
  </conditionalFormatting>
  <conditionalFormatting sqref="D8:D34">
    <cfRule type="cellIs" dxfId="8" priority="10" operator="equal">
      <formula>"Management Letter"</formula>
    </cfRule>
  </conditionalFormatting>
  <conditionalFormatting sqref="F8:H34">
    <cfRule type="cellIs" dxfId="7" priority="9" operator="equal">
      <formula>"-"</formula>
    </cfRule>
  </conditionalFormatting>
  <conditionalFormatting sqref="I19:I34">
    <cfRule type="expression" dxfId="6" priority="8">
      <formula>IF(OR($I19="Mostly Unresolved", $I19="Unresolved", $I19="not sure"), TRUE, FALSE)</formula>
    </cfRule>
  </conditionalFormatting>
  <conditionalFormatting sqref="J19:J34">
    <cfRule type="cellIs" dxfId="5" priority="7" operator="equal">
      <formula>"Potentially significant effect"</formula>
    </cfRule>
  </conditionalFormatting>
  <conditionalFormatting sqref="I8:I18">
    <cfRule type="expression" dxfId="4" priority="5">
      <formula>IF(OR($I8="Mostly Unresolved", $I8="Unresolved", $I8="not sure"), TRUE, FALSE)</formula>
    </cfRule>
  </conditionalFormatting>
  <conditionalFormatting sqref="J8:J10 J12:J18">
    <cfRule type="cellIs" dxfId="3" priority="4" operator="equal">
      <formula>"Potentially significant effect"</formula>
    </cfRule>
  </conditionalFormatting>
  <conditionalFormatting sqref="K8:K10 K12:K34">
    <cfRule type="cellIs" dxfId="2" priority="3" operator="equal">
      <formula>"-"</formula>
    </cfRule>
  </conditionalFormatting>
  <conditionalFormatting sqref="J11">
    <cfRule type="cellIs" dxfId="1" priority="2" operator="equal">
      <formula>"Potentially significant effect"</formula>
    </cfRule>
  </conditionalFormatting>
  <conditionalFormatting sqref="K11">
    <cfRule type="cellIs" dxfId="0" priority="1" operator="equal">
      <formula>"-"</formula>
    </cfRule>
  </conditionalFormatting>
  <dataValidations count="4">
    <dataValidation type="list" allowBlank="1" showInputMessage="1" showErrorMessage="1" sqref="E8:E34">
      <formula1>"Accountability, Financial Statements, Single Audit, Other"</formula1>
    </dataValidation>
    <dataValidation type="list" allowBlank="1" showInputMessage="1" showErrorMessage="1" sqref="J8:J34">
      <formula1>"Potentially significant effect, Trivial or unlikely potential effect"</formula1>
    </dataValidation>
    <dataValidation type="list" allowBlank="1" showInputMessage="1" showErrorMessage="1" sqref="D8:D34">
      <formula1>"Verbal Recommendation, Exit Item, Management Letter, Finding"</formula1>
    </dataValidation>
    <dataValidation type="list" allowBlank="1" showInputMessage="1" showErrorMessage="1" sqref="I8:I34">
      <formula1>"Response Pending, In Progress, Partially Implemented, Implemented, No Action Needed"</formula1>
    </dataValidation>
  </dataValidations>
  <pageMargins left="0.25" right="0.25" top="0.75" bottom="0.75" header="0.3" footer="0.3"/>
  <pageSetup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vt:i4>
      </vt:variant>
      <vt:variant>
        <vt:lpstr>Charts</vt:lpstr>
      </vt:variant>
      <vt:variant>
        <vt:i4>1</vt:i4>
      </vt:variant>
      <vt:variant>
        <vt:lpstr>Named Ranges</vt:lpstr>
      </vt:variant>
      <vt:variant>
        <vt:i4>8</vt:i4>
      </vt:variant>
    </vt:vector>
  </HeadingPairs>
  <TitlesOfParts>
    <vt:vector size="10" baseType="lpstr">
      <vt:lpstr>Prior Audit Issues</vt:lpstr>
      <vt:lpstr>Decision Tree</vt:lpstr>
      <vt:lpstr>TMB1731814682</vt:lpstr>
      <vt:lpstr>TMB1989472039</vt:lpstr>
      <vt:lpstr>TMB430169418</vt:lpstr>
      <vt:lpstr>TMB996573306</vt:lpstr>
      <vt:lpstr>TMP1231899611</vt:lpstr>
      <vt:lpstr>TMP1711046222</vt:lpstr>
      <vt:lpstr>TMP253301282</vt:lpstr>
      <vt:lpstr>TMP441394213</vt:lpstr>
    </vt:vector>
  </TitlesOfParts>
  <Company>WA State Auditor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 State Auditor</dc:creator>
  <cp:lastModifiedBy>Harris, Angela (SAO)</cp:lastModifiedBy>
  <cp:lastPrinted>2019-09-10T16:12:57Z</cp:lastPrinted>
  <dcterms:created xsi:type="dcterms:W3CDTF">2015-10-09T18:10:53Z</dcterms:created>
  <dcterms:modified xsi:type="dcterms:W3CDTF">2020-06-17T16:01:36Z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